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ODLUKE NAČELNIKA - NOVO\2014\01.mj\"/>
    </mc:Choice>
  </mc:AlternateContent>
  <bookViews>
    <workbookView xWindow="480" yWindow="45" windowWidth="11355" windowHeight="84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8" i="1" l="1"/>
  <c r="D19" i="1"/>
  <c r="F7" i="1"/>
  <c r="G7" i="1" s="1"/>
  <c r="F6" i="1"/>
  <c r="G6" i="1" s="1"/>
  <c r="F5" i="1"/>
  <c r="G5" i="1" s="1"/>
  <c r="F30" i="1"/>
  <c r="G30" i="1" s="1"/>
  <c r="F25" i="1"/>
  <c r="G25" i="1" s="1"/>
  <c r="F24" i="1"/>
  <c r="G24" i="1" s="1"/>
  <c r="F23" i="1"/>
  <c r="G23" i="1" s="1"/>
  <c r="F18" i="1"/>
  <c r="G18" i="1" s="1"/>
  <c r="G19" i="1" s="1"/>
  <c r="F13" i="1"/>
  <c r="G13" i="1" s="1"/>
  <c r="F12" i="1"/>
  <c r="G12" i="1" s="1"/>
  <c r="F4" i="1"/>
  <c r="G4" i="1" s="1"/>
  <c r="D31" i="1"/>
  <c r="D26" i="1"/>
  <c r="D14" i="1"/>
  <c r="D34" i="1" l="1"/>
  <c r="G26" i="1"/>
  <c r="G8" i="1"/>
  <c r="G31" i="1"/>
  <c r="G14" i="1"/>
  <c r="G34" i="1" l="1"/>
</calcChain>
</file>

<file path=xl/sharedStrings.xml><?xml version="1.0" encoding="utf-8"?>
<sst xmlns="http://schemas.openxmlformats.org/spreadsheetml/2006/main" count="67" uniqueCount="29">
  <si>
    <t>671 dio</t>
  </si>
  <si>
    <t>831 dio</t>
  </si>
  <si>
    <t>red.br.</t>
  </si>
  <si>
    <t>kč.br.</t>
  </si>
  <si>
    <t>kultura</t>
  </si>
  <si>
    <t>površina</t>
  </si>
  <si>
    <t>početna cijena zakupa</t>
  </si>
  <si>
    <t>Napomena</t>
  </si>
  <si>
    <t>oranica</t>
  </si>
  <si>
    <t>obradivi dio katoličkog groblja - nema mogućnosti za ostvarenje poticaja</t>
  </si>
  <si>
    <t>obradivi dio "kod Kuga Vase" - sjetva isključivo djeteline i sl. usjeva</t>
  </si>
  <si>
    <t>k.o. Kneževi Vinogradi</t>
  </si>
  <si>
    <t>UKUPNO</t>
  </si>
  <si>
    <t>k.o. Zmajevac</t>
  </si>
  <si>
    <t>1929/3</t>
  </si>
  <si>
    <t>k.o. Suza</t>
  </si>
  <si>
    <t>535/2</t>
  </si>
  <si>
    <t>livada</t>
  </si>
  <si>
    <t>k.o. Kotlina</t>
  </si>
  <si>
    <t>zakup isključivo za djetelinu</t>
  </si>
  <si>
    <t>dio 1991</t>
  </si>
  <si>
    <t>dio reformatskog groblja - zakup bez mogućnosti poticaja, isključivo kultura djetelina</t>
  </si>
  <si>
    <t>k.o. Kamenac</t>
  </si>
  <si>
    <t>372/2</t>
  </si>
  <si>
    <t>SVEUKUPNO</t>
  </si>
  <si>
    <t>OPĆINSKI NAČELNIK</t>
  </si>
  <si>
    <t>1499/6</t>
  </si>
  <si>
    <t xml:space="preserve">1493/2 dio </t>
  </si>
  <si>
    <t xml:space="preserve">mr.Deneš Šoja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</si>
</sst>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1" xfId="0" applyNumberFormat="1" applyFont="1" applyBorder="1"/>
    <xf numFmtId="0" fontId="2" fillId="0" borderId="0" xfId="0" applyFont="1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2" fontId="0" fillId="0" borderId="1" xfId="0" applyNumberFormat="1" applyBorder="1"/>
    <xf numFmtId="2" fontId="2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164" fontId="2" fillId="0" borderId="3" xfId="0" applyNumberFormat="1" applyFont="1" applyBorder="1"/>
    <xf numFmtId="4" fontId="2" fillId="0" borderId="4" xfId="0" applyNumberFormat="1" applyFont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2" fillId="0" borderId="1" xfId="0" applyFont="1" applyBorder="1" applyAlignment="1">
      <alignment horizontal="center"/>
    </xf>
    <xf numFmtId="4" fontId="2" fillId="0" borderId="0" xfId="0" applyNumberFormat="1" applyFont="1"/>
    <xf numFmtId="4" fontId="5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4" xfId="0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abSelected="1" topLeftCell="A19" workbookViewId="0">
      <selection activeCell="D36" sqref="D36"/>
    </sheetView>
  </sheetViews>
  <sheetFormatPr defaultRowHeight="12.75" x14ac:dyDescent="0.2"/>
  <cols>
    <col min="1" max="1" width="9.140625" style="1"/>
    <col min="2" max="2" width="11.28515625" style="11" customWidth="1"/>
    <col min="3" max="3" width="12" customWidth="1"/>
    <col min="4" max="4" width="12.28515625" style="7" customWidth="1"/>
    <col min="5" max="6" width="12.28515625" style="15" hidden="1" customWidth="1"/>
    <col min="7" max="7" width="16" style="27" customWidth="1"/>
    <col min="8" max="8" width="26.28515625" customWidth="1"/>
  </cols>
  <sheetData>
    <row r="2" spans="1:8" ht="15.75" x14ac:dyDescent="0.25">
      <c r="A2" s="12" t="s">
        <v>11</v>
      </c>
    </row>
    <row r="3" spans="1:8" s="2" customFormat="1" ht="30" x14ac:dyDescent="0.2">
      <c r="A3" s="5" t="s">
        <v>2</v>
      </c>
      <c r="B3" s="5" t="s">
        <v>3</v>
      </c>
      <c r="C3" s="5" t="s">
        <v>4</v>
      </c>
      <c r="D3" s="6" t="s">
        <v>5</v>
      </c>
      <c r="E3" s="16"/>
      <c r="F3" s="16"/>
      <c r="G3" s="20" t="s">
        <v>6</v>
      </c>
      <c r="H3" s="5" t="s">
        <v>7</v>
      </c>
    </row>
    <row r="4" spans="1:8" ht="42" customHeight="1" x14ac:dyDescent="0.2">
      <c r="A4" s="8">
        <v>1</v>
      </c>
      <c r="B4" s="26" t="s">
        <v>0</v>
      </c>
      <c r="C4" s="9" t="s">
        <v>8</v>
      </c>
      <c r="D4" s="10">
        <v>0.7</v>
      </c>
      <c r="E4" s="17">
        <v>485</v>
      </c>
      <c r="F4" s="17">
        <f t="shared" ref="F4:F7" si="0">D4*E4</f>
        <v>339.5</v>
      </c>
      <c r="G4" s="21">
        <f>F4</f>
        <v>339.5</v>
      </c>
      <c r="H4" s="3" t="s">
        <v>9</v>
      </c>
    </row>
    <row r="5" spans="1:8" ht="39" customHeight="1" x14ac:dyDescent="0.2">
      <c r="A5" s="8">
        <v>2</v>
      </c>
      <c r="B5" s="26" t="s">
        <v>1</v>
      </c>
      <c r="C5" s="9" t="s">
        <v>8</v>
      </c>
      <c r="D5" s="10">
        <v>0.12</v>
      </c>
      <c r="E5" s="17">
        <v>485</v>
      </c>
      <c r="F5" s="17">
        <f t="shared" si="0"/>
        <v>58.199999999999996</v>
      </c>
      <c r="G5" s="21">
        <f t="shared" ref="G5:G7" si="1">F5</f>
        <v>58.199999999999996</v>
      </c>
      <c r="H5" s="3" t="s">
        <v>10</v>
      </c>
    </row>
    <row r="6" spans="1:8" ht="39" customHeight="1" x14ac:dyDescent="0.2">
      <c r="A6" s="8">
        <v>3</v>
      </c>
      <c r="B6" s="26" t="s">
        <v>26</v>
      </c>
      <c r="C6" s="9" t="s">
        <v>8</v>
      </c>
      <c r="D6" s="10">
        <v>0.98839999999999995</v>
      </c>
      <c r="E6" s="17">
        <v>485</v>
      </c>
      <c r="F6" s="17">
        <f t="shared" si="0"/>
        <v>479.37399999999997</v>
      </c>
      <c r="G6" s="21">
        <f t="shared" si="1"/>
        <v>479.37399999999997</v>
      </c>
      <c r="H6" s="3"/>
    </row>
    <row r="7" spans="1:8" ht="51" customHeight="1" x14ac:dyDescent="0.2">
      <c r="A7" s="8">
        <v>4</v>
      </c>
      <c r="B7" s="29" t="s">
        <v>27</v>
      </c>
      <c r="C7" s="9" t="s">
        <v>8</v>
      </c>
      <c r="D7" s="10">
        <v>2</v>
      </c>
      <c r="E7" s="17">
        <v>485</v>
      </c>
      <c r="F7" s="17">
        <f t="shared" si="0"/>
        <v>970</v>
      </c>
      <c r="G7" s="21">
        <f t="shared" si="1"/>
        <v>970</v>
      </c>
      <c r="H7" s="3"/>
    </row>
    <row r="8" spans="1:8" s="14" customFormat="1" ht="18.75" customHeight="1" x14ac:dyDescent="0.2">
      <c r="A8" s="30" t="s">
        <v>12</v>
      </c>
      <c r="B8" s="31"/>
      <c r="C8" s="32"/>
      <c r="D8" s="13">
        <f>SUM(D4:D7)</f>
        <v>3.8083999999999998</v>
      </c>
      <c r="E8" s="19"/>
      <c r="F8" s="19"/>
      <c r="G8" s="21">
        <f>SUM(G4:G7)</f>
        <v>1847.0740000000001</v>
      </c>
      <c r="H8" s="4"/>
    </row>
    <row r="10" spans="1:8" ht="15.75" x14ac:dyDescent="0.25">
      <c r="A10" s="12" t="s">
        <v>13</v>
      </c>
    </row>
    <row r="11" spans="1:8" s="2" customFormat="1" ht="30" x14ac:dyDescent="0.2">
      <c r="A11" s="5" t="s">
        <v>2</v>
      </c>
      <c r="B11" s="5" t="s">
        <v>3</v>
      </c>
      <c r="C11" s="5" t="s">
        <v>4</v>
      </c>
      <c r="D11" s="6" t="s">
        <v>5</v>
      </c>
      <c r="E11" s="16"/>
      <c r="F11" s="16"/>
      <c r="G11" s="20" t="s">
        <v>6</v>
      </c>
      <c r="H11" s="5" t="s">
        <v>7</v>
      </c>
    </row>
    <row r="12" spans="1:8" x14ac:dyDescent="0.2">
      <c r="A12" s="8">
        <v>1</v>
      </c>
      <c r="B12" s="26" t="s">
        <v>14</v>
      </c>
      <c r="C12" s="9" t="s">
        <v>8</v>
      </c>
      <c r="D12" s="10">
        <v>7.85E-2</v>
      </c>
      <c r="E12" s="17">
        <v>485</v>
      </c>
      <c r="F12" s="17">
        <f>D12*E12</f>
        <v>38.072499999999998</v>
      </c>
      <c r="G12" s="21">
        <f>F12</f>
        <v>38.072499999999998</v>
      </c>
      <c r="H12" s="9"/>
    </row>
    <row r="13" spans="1:8" x14ac:dyDescent="0.2">
      <c r="A13" s="8">
        <v>2</v>
      </c>
      <c r="B13" s="26">
        <v>2203</v>
      </c>
      <c r="C13" s="9" t="s">
        <v>8</v>
      </c>
      <c r="D13" s="10">
        <v>7.22E-2</v>
      </c>
      <c r="E13" s="17">
        <v>485</v>
      </c>
      <c r="F13" s="17">
        <f>D13*E13</f>
        <v>35.017000000000003</v>
      </c>
      <c r="G13" s="21">
        <f>F13</f>
        <v>35.017000000000003</v>
      </c>
      <c r="H13" s="9"/>
    </row>
    <row r="14" spans="1:8" s="14" customFormat="1" ht="18.75" customHeight="1" x14ac:dyDescent="0.2">
      <c r="A14" s="30" t="s">
        <v>12</v>
      </c>
      <c r="B14" s="31"/>
      <c r="C14" s="32"/>
      <c r="D14" s="13">
        <f>SUM(D12:D13)</f>
        <v>0.1507</v>
      </c>
      <c r="E14" s="19"/>
      <c r="F14" s="19"/>
      <c r="G14" s="21">
        <f>SUM(G12:G13)</f>
        <v>73.089500000000001</v>
      </c>
      <c r="H14" s="4"/>
    </row>
    <row r="16" spans="1:8" ht="15.75" x14ac:dyDescent="0.25">
      <c r="A16" s="12" t="s">
        <v>15</v>
      </c>
    </row>
    <row r="17" spans="1:8" s="2" customFormat="1" ht="30" x14ac:dyDescent="0.2">
      <c r="A17" s="5" t="s">
        <v>2</v>
      </c>
      <c r="B17" s="5" t="s">
        <v>3</v>
      </c>
      <c r="C17" s="5" t="s">
        <v>4</v>
      </c>
      <c r="D17" s="6" t="s">
        <v>5</v>
      </c>
      <c r="E17" s="16"/>
      <c r="F17" s="16"/>
      <c r="G17" s="20" t="s">
        <v>6</v>
      </c>
      <c r="H17" s="5" t="s">
        <v>7</v>
      </c>
    </row>
    <row r="18" spans="1:8" x14ac:dyDescent="0.2">
      <c r="A18" s="8">
        <v>3</v>
      </c>
      <c r="B18" s="26" t="s">
        <v>16</v>
      </c>
      <c r="C18" s="9" t="s">
        <v>8</v>
      </c>
      <c r="D18" s="10">
        <v>7.7299999999999994E-2</v>
      </c>
      <c r="E18" s="17">
        <v>485</v>
      </c>
      <c r="F18" s="17">
        <f t="shared" ref="F18" si="2">D18*E18</f>
        <v>37.490499999999997</v>
      </c>
      <c r="G18" s="21">
        <f t="shared" ref="G18" si="3">F18</f>
        <v>37.490499999999997</v>
      </c>
      <c r="H18" s="9"/>
    </row>
    <row r="19" spans="1:8" s="14" customFormat="1" ht="18.75" customHeight="1" x14ac:dyDescent="0.2">
      <c r="A19" s="30" t="s">
        <v>12</v>
      </c>
      <c r="B19" s="31"/>
      <c r="C19" s="32"/>
      <c r="D19" s="13">
        <f>SUM(D16:D18)</f>
        <v>7.7299999999999994E-2</v>
      </c>
      <c r="E19" s="19"/>
      <c r="F19" s="19"/>
      <c r="G19" s="21">
        <f>SUM(G16:G18)</f>
        <v>37.490499999999997</v>
      </c>
      <c r="H19" s="4"/>
    </row>
    <row r="21" spans="1:8" ht="15.75" x14ac:dyDescent="0.25">
      <c r="A21" s="12" t="s">
        <v>18</v>
      </c>
    </row>
    <row r="22" spans="1:8" s="2" customFormat="1" ht="30" x14ac:dyDescent="0.2">
      <c r="A22" s="5" t="s">
        <v>2</v>
      </c>
      <c r="B22" s="5" t="s">
        <v>3</v>
      </c>
      <c r="C22" s="5" t="s">
        <v>4</v>
      </c>
      <c r="D22" s="6" t="s">
        <v>5</v>
      </c>
      <c r="E22" s="16"/>
      <c r="F22" s="16"/>
      <c r="G22" s="20" t="s">
        <v>6</v>
      </c>
      <c r="H22" s="5" t="s">
        <v>7</v>
      </c>
    </row>
    <row r="23" spans="1:8" x14ac:dyDescent="0.2">
      <c r="A23" s="8">
        <v>4</v>
      </c>
      <c r="B23" s="26">
        <v>1673</v>
      </c>
      <c r="C23" s="9" t="s">
        <v>8</v>
      </c>
      <c r="D23" s="10">
        <v>9.5000000000000001E-2</v>
      </c>
      <c r="E23" s="17">
        <v>499</v>
      </c>
      <c r="F23" s="17">
        <f>D23*E23</f>
        <v>47.405000000000001</v>
      </c>
      <c r="G23" s="21">
        <f>F23</f>
        <v>47.405000000000001</v>
      </c>
      <c r="H23" s="9" t="s">
        <v>19</v>
      </c>
    </row>
    <row r="24" spans="1:8" x14ac:dyDescent="0.2">
      <c r="A24" s="8">
        <v>5</v>
      </c>
      <c r="B24" s="26">
        <v>1674</v>
      </c>
      <c r="C24" s="9" t="s">
        <v>17</v>
      </c>
      <c r="D24" s="10">
        <v>9.9000000000000005E-2</v>
      </c>
      <c r="E24" s="18">
        <v>228</v>
      </c>
      <c r="F24" s="17">
        <f>D24*E24</f>
        <v>22.572000000000003</v>
      </c>
      <c r="G24" s="21">
        <f>F24</f>
        <v>22.572000000000003</v>
      </c>
      <c r="H24" s="9" t="s">
        <v>19</v>
      </c>
    </row>
    <row r="25" spans="1:8" ht="51" x14ac:dyDescent="0.2">
      <c r="A25" s="8">
        <v>6</v>
      </c>
      <c r="B25" s="26" t="s">
        <v>20</v>
      </c>
      <c r="C25" s="9" t="s">
        <v>8</v>
      </c>
      <c r="D25" s="10">
        <v>0.36</v>
      </c>
      <c r="E25" s="17">
        <v>499</v>
      </c>
      <c r="F25" s="17">
        <f>D25*E25</f>
        <v>179.64</v>
      </c>
      <c r="G25" s="21">
        <f>F25</f>
        <v>179.64</v>
      </c>
      <c r="H25" s="3" t="s">
        <v>21</v>
      </c>
    </row>
    <row r="26" spans="1:8" s="14" customFormat="1" ht="18.75" customHeight="1" x14ac:dyDescent="0.2">
      <c r="A26" s="30" t="s">
        <v>12</v>
      </c>
      <c r="B26" s="31"/>
      <c r="C26" s="32"/>
      <c r="D26" s="13">
        <f>SUM(D23:D25)</f>
        <v>0.55400000000000005</v>
      </c>
      <c r="E26" s="19"/>
      <c r="F26" s="19"/>
      <c r="G26" s="21">
        <f>SUM(G23:G25)</f>
        <v>249.61699999999999</v>
      </c>
      <c r="H26" s="4"/>
    </row>
    <row r="28" spans="1:8" ht="15.75" x14ac:dyDescent="0.25">
      <c r="A28" s="12" t="s">
        <v>22</v>
      </c>
    </row>
    <row r="29" spans="1:8" s="2" customFormat="1" ht="30" x14ac:dyDescent="0.2">
      <c r="A29" s="5" t="s">
        <v>2</v>
      </c>
      <c r="B29" s="5" t="s">
        <v>3</v>
      </c>
      <c r="C29" s="5" t="s">
        <v>4</v>
      </c>
      <c r="D29" s="6" t="s">
        <v>5</v>
      </c>
      <c r="E29" s="16"/>
      <c r="F29" s="16"/>
      <c r="G29" s="20" t="s">
        <v>6</v>
      </c>
      <c r="H29" s="5" t="s">
        <v>7</v>
      </c>
    </row>
    <row r="30" spans="1:8" x14ac:dyDescent="0.2">
      <c r="A30" s="8">
        <v>7</v>
      </c>
      <c r="B30" s="26" t="s">
        <v>23</v>
      </c>
      <c r="C30" s="9" t="s">
        <v>8</v>
      </c>
      <c r="D30" s="10">
        <v>4.8599999999999997E-2</v>
      </c>
      <c r="E30" s="17">
        <v>499</v>
      </c>
      <c r="F30" s="17">
        <f>D30*E30</f>
        <v>24.2514</v>
      </c>
      <c r="G30" s="21">
        <f>F30</f>
        <v>24.2514</v>
      </c>
      <c r="H30" s="9"/>
    </row>
    <row r="31" spans="1:8" s="14" customFormat="1" ht="18.75" customHeight="1" x14ac:dyDescent="0.2">
      <c r="A31" s="30" t="s">
        <v>12</v>
      </c>
      <c r="B31" s="31"/>
      <c r="C31" s="32"/>
      <c r="D31" s="13">
        <f>SUM(D30:D30)</f>
        <v>4.8599999999999997E-2</v>
      </c>
      <c r="E31" s="19"/>
      <c r="F31" s="19"/>
      <c r="G31" s="21">
        <f>SUM(G30:G30)</f>
        <v>24.2514</v>
      </c>
      <c r="H31" s="4"/>
    </row>
    <row r="34" spans="1:8" s="14" customFormat="1" ht="18.75" customHeight="1" x14ac:dyDescent="0.2">
      <c r="A34" s="30" t="s">
        <v>24</v>
      </c>
      <c r="B34" s="31"/>
      <c r="C34" s="32"/>
      <c r="D34" s="22">
        <f>D31+D26+D19+D14+D8</f>
        <v>4.6389999999999993</v>
      </c>
      <c r="E34" s="24"/>
      <c r="F34" s="25"/>
      <c r="G34" s="23">
        <f>G31+G26+G19+G14+G8</f>
        <v>2231.5223999999998</v>
      </c>
      <c r="H34" s="4"/>
    </row>
    <row r="37" spans="1:8" x14ac:dyDescent="0.2">
      <c r="H37" s="27" t="s">
        <v>25</v>
      </c>
    </row>
    <row r="38" spans="1:8" x14ac:dyDescent="0.2">
      <c r="H38" s="28" t="s">
        <v>28</v>
      </c>
    </row>
  </sheetData>
  <mergeCells count="6">
    <mergeCell ref="A19:C19"/>
    <mergeCell ref="A26:C26"/>
    <mergeCell ref="A31:C31"/>
    <mergeCell ref="A34:C34"/>
    <mergeCell ref="A8:C8"/>
    <mergeCell ref="A14:C14"/>
  </mergeCells>
  <phoneticPr fontId="1" type="noConversion"/>
  <pageMargins left="0.75" right="0.75" top="0.31" bottom="0.59" header="0.2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Željka Kolarić</cp:lastModifiedBy>
  <cp:lastPrinted>2014-01-23T07:15:57Z</cp:lastPrinted>
  <dcterms:created xsi:type="dcterms:W3CDTF">2011-02-01T11:08:46Z</dcterms:created>
  <dcterms:modified xsi:type="dcterms:W3CDTF">2014-01-23T07:15:59Z</dcterms:modified>
</cp:coreProperties>
</file>